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<sst xmlns="http://schemas.openxmlformats.org/spreadsheetml/2006/main" count="294" uniqueCount="126">
  <si>
    <t>DEBT_T_XXGK_CXZQSY</t>
  </si>
  <si>
    <t xml:space="preserve"> AND T.AD_CODE_GK=440607 AND T.SET_YEAR_GK=2023 AND T.ZWLB_ID=01</t>
  </si>
  <si>
    <t>债券存续期公开</t>
  </si>
  <si>
    <t>AD_CODE_GK#440607</t>
  </si>
  <si>
    <t>AD_CODE#440607</t>
  </si>
  <si>
    <t>SET_YEAR_GK#2023</t>
  </si>
  <si>
    <t>ad_name#440607 三水区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</si>
  <si>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</si>
  <si>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</si>
  <si>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</si>
  <si>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</si>
  <si>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</si>
  <si>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</si>
  <si>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</si>
  <si>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</si>
  <si>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</si>
  <si>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</si>
  <si>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</si>
  <si>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</si>
  <si>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</si>
  <si>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</si>
  <si>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</si>
  <si>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</si>
  <si>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</si>
  <si>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</si>
  <si>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2022年--2023年末440607 三水区发行的新增地方政府一般债券情况表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</si>
  <si>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</si>
  <si>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</si>
  <si>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</si>
  <si>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</si>
  <si>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</si>
  <si>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</si>
  <si>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</si>
  <si>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</si>
  <si>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</si>
  <si>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</si>
  <si>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</si>
  <si>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</si>
  <si>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</si>
  <si>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</si>
  <si>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</si>
  <si>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T.AD_CODE_GK=440607 AND T.SET_YEAR_GK=2023 AND T.ZWLB_ID=02</t>
  </si>
  <si>
    <t>ZWLB_ID#02</t>
  </si>
  <si>
    <t>XMZCLX#</t>
  </si>
  <si>
    <t>XMSY#</t>
  </si>
  <si>
    <t>2022年--2023年末440607 三水区发行的新增地方政府专项债券情况表</t>
  </si>
  <si>
    <t>债券项目资产类型</t>
  </si>
  <si>
    <t>已取得项目收益</t>
  </si>
  <si>
    <t>2023年度已取得收益</t>
  </si>
  <si>
    <t>项目预期收益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</si>
  <si>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年广东省政府专项债券（六期）</t>
    </r>
  </si>
  <si>
    <t>2205076</t>
  </si>
  <si>
    <t>其他自平衡专项债券</t>
  </si>
  <si>
    <t>2022-01-24</t>
  </si>
  <si>
    <t>3.28</t>
  </si>
  <si>
    <r>
      <rPr>
        <sz val="9"/>
        <rFont val="Arial"/>
        <charset val="0"/>
      </rPr>
      <t>20</t>
    </r>
    <r>
      <rPr>
        <sz val="9"/>
        <rFont val="SimSun"/>
        <charset val="134"/>
      </rPr>
      <t>年</t>
    </r>
  </si>
  <si>
    <t>公共卫生设施</t>
  </si>
  <si>
    <r>
      <rPr>
        <sz val="9"/>
        <rFont val="Arial"/>
        <charset val="0"/>
      </rPr>
      <t>三水区</t>
    </r>
    <r>
      <rPr>
        <sz val="9"/>
        <rFont val="Arial"/>
        <charset val="0"/>
      </rPr>
      <t>2020</t>
    </r>
    <r>
      <rPr>
        <sz val="9"/>
        <rFont val="SimSun"/>
        <charset val="134"/>
      </rPr>
      <t>年污水管网建设工程</t>
    </r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</si>
  <si>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年广东省政府专项债券（三十期）</t>
    </r>
  </si>
  <si>
    <t>2271024</t>
  </si>
  <si>
    <t>2022-06-15</t>
  </si>
  <si>
    <t>3.22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</si>
  <si>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年广东省政府专项债券（二十三期）</t>
    </r>
  </si>
  <si>
    <t>2205697</t>
  </si>
  <si>
    <t>2022-05-12</t>
  </si>
  <si>
    <t>三水区污水处理厂扩建及配套管网综合建设工程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</si>
  <si>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年广东省政府专项债券（十三期）</t>
    </r>
  </si>
  <si>
    <t>2305343</t>
  </si>
  <si>
    <t>其他领域专项债券</t>
  </si>
  <si>
    <t>2023-04-13</t>
  </si>
  <si>
    <t>3.16</t>
  </si>
  <si>
    <r>
      <rPr>
        <sz val="9"/>
        <rFont val="Arial"/>
        <charset val="0"/>
      </rPr>
      <t>20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</si>
  <si>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年广东省政府专项债券（五十三期）</t>
    </r>
  </si>
  <si>
    <t>198323</t>
  </si>
  <si>
    <t>2023-08-28</t>
  </si>
  <si>
    <t>3</t>
  </si>
  <si>
    <t>三水区污水整治综合提升及配套建设工程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</si>
  <si>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年广东省政府专项债券（三十九期）</t>
    </r>
  </si>
  <si>
    <t>2271713</t>
  </si>
  <si>
    <t>2022-10-10</t>
  </si>
  <si>
    <t>3.12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</si>
  <si>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年广东省政府专项债券（十五期）</t>
    </r>
  </si>
  <si>
    <t>2205354</t>
  </si>
  <si>
    <t>2022-03-15</t>
  </si>
  <si>
    <t>3.32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</si>
  <si>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年广东省政府专项债券（六期）</t>
    </r>
  </si>
  <si>
    <t>2305033</t>
  </si>
  <si>
    <t>2023-01-17</t>
  </si>
  <si>
    <t>3.19</t>
  </si>
  <si>
    <t>注：本表由使用债券资金的部门不迟于每年6月底前公开，反映截至上年末专项债券及项目信息。</t>
  </si>
  <si>
    <t>DEBT_T_XXGK_CXSRZC</t>
  </si>
  <si>
    <t xml:space="preserve"> AND T.AD_CODE_GK=440607 AND T.SET_YEAR_GK=2023 AND T.ZWLB_ID='01'</t>
  </si>
  <si>
    <t>AD_NAME#440607 三水区</t>
  </si>
  <si>
    <t>SET_YEAR#2023</t>
  </si>
  <si>
    <t>SR_AMT#</t>
  </si>
  <si>
    <t>GNFL_NAME#</t>
  </si>
  <si>
    <t>ZC_AMT#</t>
  </si>
  <si>
    <t>GNFL_CODE#</t>
  </si>
  <si>
    <t>表3-2</t>
  </si>
  <si>
    <t>2022年--2023年末440607 三水区发行的新增地方政府一般债券资金收支情况表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</si>
  <si>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</si>
  <si>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</si>
  <si>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</si>
  <si>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</si>
  <si>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</si>
  <si>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</si>
  <si>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 xml:space="preserve"> AND T.AD_CODE_GK=440607 AND T.SET_YEAR_GK=2023 AND T.ZWLB_ID='02'</t>
  </si>
  <si>
    <t>2022年--2023年末440607 三水区发行的新增地方政府专项债券资金收支情况表</t>
  </si>
  <si>
    <t>2022年--2023年末新增专项债券资金收入</t>
  </si>
  <si>
    <t>2022年--2023年末新增专项债券资金安排的支出</t>
  </si>
  <si>
    <t>bd0f7b07b13462e3f6a7da5fee0541f1</t>
  </si>
  <si>
    <t>229其他支出</t>
  </si>
  <si>
    <t>229</t>
  </si>
  <si>
    <t>0fad682f31346474f4f074b1327d05a2</t>
  </si>
  <si>
    <t>1a578a4c6134653b98c94907dd5ae8a3</t>
  </si>
  <si>
    <t>786bda67d1348a58145c8e502848c0d1</t>
  </si>
  <si>
    <t>91f0521421348abdec8cec4bb969c91b</t>
  </si>
  <si>
    <t>c7c1556641346474f62918e3f11444bd</t>
  </si>
  <si>
    <t>1a95303d61346474f58cf2a359110206</t>
  </si>
  <si>
    <t>ff8590982134653b98a02403b472e68a</t>
  </si>
  <si>
    <t>2559106791346474f6d2b1263858b044</t>
  </si>
  <si>
    <t>84437d19513463ad131a58fa313e2c1d</t>
  </si>
  <si>
    <t>fdc26d89213463ad131d3a73f0ddc550</t>
  </si>
  <si>
    <t>6051d972213488c612a0c21d42aa6292</t>
  </si>
  <si>
    <t>443f8b9a71346472dc2f3d580622c5cf</t>
  </si>
  <si>
    <t>a8a334d9c134898e114e08e189f330b7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</si>
</sst>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Arial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E24" sqref="E24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4"/>
      <c r="C7" s="40" t="s">
        <v>27</v>
      </c>
      <c r="D7" s="40"/>
      <c r="E7" s="40"/>
      <c r="F7" s="40"/>
      <c r="G7" s="40"/>
      <c r="H7" s="40"/>
      <c r="I7" s="40"/>
      <c r="J7" s="4" t="s">
        <v>28</v>
      </c>
      <c r="K7" s="4"/>
      <c r="L7" s="4" t="s">
        <v>29</v>
      </c>
      <c r="M7" s="4"/>
      <c r="N7" s="42" t="s">
        <v>30</v>
      </c>
    </row>
    <row r="8" ht="27.1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5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42"/>
    </row>
    <row r="9" ht="14.3" customHeight="1" spans="1:17">
      <c r="A9" s="1" t="s">
        <v>39</v>
      </c>
      <c r="B9" s="12"/>
      <c r="C9" s="12"/>
      <c r="D9" s="12"/>
      <c r="E9" s="8"/>
      <c r="F9" s="7"/>
      <c r="G9" s="12"/>
      <c r="H9" s="41"/>
      <c r="I9" s="12"/>
      <c r="J9" s="43"/>
      <c r="K9" s="43"/>
      <c r="L9" s="43"/>
      <c r="M9" s="43"/>
      <c r="N9" s="12"/>
      <c r="O9" s="1"/>
      <c r="P9" s="1"/>
      <c r="Q9" s="1"/>
    </row>
    <row r="10" ht="14.3" customHeight="1" spans="2:10">
      <c r="B10" s="1" t="s">
        <v>40</v>
      </c>
      <c r="C10" s="1"/>
      <c r="D10" s="1"/>
      <c r="E10" s="1"/>
      <c r="F10" s="1"/>
      <c r="G10" s="1"/>
      <c r="H10" s="1"/>
      <c r="I10" s="1"/>
      <c r="J10" s="1"/>
    </row>
  </sheetData>
  <mergeCells count="6">
    <mergeCell ref="B5:N5"/>
    <mergeCell ref="C7:I7"/>
    <mergeCell ref="J7:K7"/>
    <mergeCell ref="L7:M7"/>
    <mergeCell ref="B10:J10"/>
    <mergeCell ref="N7:N8"/>
  </mergeCells>
  <pageMargins left="0.391666666666667" right="0.391666666666667" top="0.391666666666667" bottom="0.391666666666667" header="0" footer="0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pane xSplit="2" ySplit="8" topLeftCell="G9" activePane="bottomRight" state="frozen"/>
      <selection/>
      <selection pane="topRight"/>
      <selection pane="bottomLeft"/>
      <selection pane="bottomRight" activeCell="N9" sqref="A1:Q23"/>
    </sheetView>
  </sheetViews>
  <sheetFormatPr defaultColWidth="10" defaultRowHeight="13.5"/>
  <cols>
    <col min="1" max="1" width="9" hidden="1"/>
    <col min="2" max="2" width="37.45" customWidth="1"/>
    <col min="3" max="3" width="8.625" customWidth="1"/>
    <col min="4" max="4" width="10.5" style="13" customWidth="1"/>
    <col min="5" max="5" width="7.125" customWidth="1"/>
    <col min="6" max="6" width="12.75" style="13" customWidth="1"/>
    <col min="7" max="7" width="9.5" style="13" customWidth="1"/>
    <col min="8" max="8" width="8.875" customWidth="1"/>
    <col min="9" max="9" width="12" customWidth="1"/>
    <col min="10" max="10" width="9.875" customWidth="1"/>
    <col min="11" max="11" width="10.625" customWidth="1"/>
    <col min="12" max="12" width="8.875" customWidth="1"/>
    <col min="13" max="13" width="11.75" customWidth="1"/>
    <col min="14" max="16" width="7.75" customWidth="1"/>
    <col min="17" max="17" width="17.5" customWidth="1"/>
    <col min="18" max="18" width="9.76666666666667" customWidth="1"/>
  </cols>
  <sheetData>
    <row r="1" ht="101.25" hidden="1" spans="1:17">
      <c r="A1" s="14">
        <v>0</v>
      </c>
      <c r="B1" s="14" t="s">
        <v>0</v>
      </c>
      <c r="C1" s="14" t="s">
        <v>41</v>
      </c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33.75" hidden="1" spans="1:17">
      <c r="A2" s="14">
        <v>0</v>
      </c>
      <c r="B2" s="14" t="s">
        <v>3</v>
      </c>
      <c r="C2" s="14" t="s">
        <v>4</v>
      </c>
      <c r="D2" s="17" t="s">
        <v>5</v>
      </c>
      <c r="E2" s="14" t="s">
        <v>6</v>
      </c>
      <c r="F2" s="17" t="s">
        <v>42</v>
      </c>
      <c r="G2" s="17"/>
      <c r="H2" s="14"/>
      <c r="I2" s="16"/>
      <c r="J2" s="16"/>
      <c r="K2" s="16"/>
      <c r="L2" s="16"/>
      <c r="M2" s="16"/>
      <c r="N2" s="16"/>
      <c r="O2" s="16"/>
      <c r="P2" s="16"/>
      <c r="Q2" s="16"/>
    </row>
    <row r="3" ht="22.5" hidden="1" spans="1:17">
      <c r="A3" s="14">
        <v>0</v>
      </c>
      <c r="B3" s="14" t="s">
        <v>9</v>
      </c>
      <c r="C3" s="14" t="s">
        <v>10</v>
      </c>
      <c r="D3" s="15"/>
      <c r="E3" s="14" t="s">
        <v>11</v>
      </c>
      <c r="F3" s="17" t="s">
        <v>13</v>
      </c>
      <c r="G3" s="17" t="s">
        <v>14</v>
      </c>
      <c r="H3" s="14" t="s">
        <v>15</v>
      </c>
      <c r="I3" s="14" t="s">
        <v>43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44</v>
      </c>
      <c r="O3" s="14"/>
      <c r="P3" s="14"/>
      <c r="Q3" s="14" t="s">
        <v>20</v>
      </c>
    </row>
    <row r="4" ht="14.3" customHeight="1" spans="1:17">
      <c r="A4" s="14">
        <v>0</v>
      </c>
      <c r="B4" s="14" t="s">
        <v>24</v>
      </c>
      <c r="C4" s="16"/>
      <c r="D4" s="15"/>
      <c r="E4" s="16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27.85" customHeight="1" spans="1:17">
      <c r="A5" s="14">
        <v>0</v>
      </c>
      <c r="B5" s="18" t="s">
        <v>45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ht="14.3" customHeight="1" spans="1:17">
      <c r="A6" s="14">
        <v>0</v>
      </c>
      <c r="B6" s="14"/>
      <c r="C6" s="14"/>
      <c r="D6" s="17"/>
      <c r="E6" s="14"/>
      <c r="F6" s="17"/>
      <c r="G6" s="17"/>
      <c r="H6" s="14"/>
      <c r="I6" s="16"/>
      <c r="J6" s="16"/>
      <c r="K6" s="14"/>
      <c r="L6" s="14"/>
      <c r="M6" s="14"/>
      <c r="N6" s="16"/>
      <c r="O6" s="16"/>
      <c r="P6" s="16"/>
      <c r="Q6" s="38" t="s">
        <v>26</v>
      </c>
    </row>
    <row r="7" ht="18.05" customHeight="1" spans="1:17">
      <c r="A7" s="14">
        <v>0</v>
      </c>
      <c r="B7" s="19"/>
      <c r="C7" s="20" t="s">
        <v>27</v>
      </c>
      <c r="D7" s="21"/>
      <c r="E7" s="20"/>
      <c r="F7" s="21"/>
      <c r="G7" s="21"/>
      <c r="H7" s="20"/>
      <c r="I7" s="29" t="s">
        <v>46</v>
      </c>
      <c r="J7" s="30" t="s">
        <v>28</v>
      </c>
      <c r="K7" s="30"/>
      <c r="L7" s="31" t="s">
        <v>29</v>
      </c>
      <c r="M7" s="31"/>
      <c r="N7" s="32" t="s">
        <v>47</v>
      </c>
      <c r="O7" s="32" t="s">
        <v>48</v>
      </c>
      <c r="P7" s="32" t="s">
        <v>49</v>
      </c>
      <c r="Q7" s="39" t="s">
        <v>30</v>
      </c>
    </row>
    <row r="8" ht="39" customHeight="1" spans="1:17">
      <c r="A8" s="14">
        <v>0</v>
      </c>
      <c r="B8" s="22" t="s">
        <v>31</v>
      </c>
      <c r="C8" s="23" t="s">
        <v>32</v>
      </c>
      <c r="D8" s="23" t="s">
        <v>33</v>
      </c>
      <c r="E8" s="23" t="s">
        <v>34</v>
      </c>
      <c r="F8" s="23" t="s">
        <v>35</v>
      </c>
      <c r="G8" s="23" t="s">
        <v>36</v>
      </c>
      <c r="H8" s="23" t="s">
        <v>37</v>
      </c>
      <c r="I8" s="29"/>
      <c r="J8" s="33"/>
      <c r="K8" s="23" t="s">
        <v>38</v>
      </c>
      <c r="L8" s="34"/>
      <c r="M8" s="23" t="s">
        <v>38</v>
      </c>
      <c r="N8" s="32"/>
      <c r="O8" s="32"/>
      <c r="P8" s="32"/>
      <c r="Q8" s="39"/>
    </row>
    <row r="9" ht="40" customHeight="1" spans="1:17">
      <c r="A9" s="14" t="s">
        <v>39</v>
      </c>
      <c r="B9" s="24" t="s">
        <v>50</v>
      </c>
      <c r="C9" s="25" t="s">
        <v>51</v>
      </c>
      <c r="D9" s="26" t="s">
        <v>52</v>
      </c>
      <c r="E9" s="27">
        <v>1.2</v>
      </c>
      <c r="F9" s="25" t="s">
        <v>53</v>
      </c>
      <c r="G9" s="25" t="s">
        <v>54</v>
      </c>
      <c r="H9" s="25" t="s">
        <v>55</v>
      </c>
      <c r="I9" s="26" t="s">
        <v>56</v>
      </c>
      <c r="J9" s="35">
        <v>5.080951</v>
      </c>
      <c r="K9" s="35">
        <v>3.505</v>
      </c>
      <c r="L9" s="36">
        <f>3.1638649</f>
        <v>3.1638649</v>
      </c>
      <c r="M9" s="35">
        <v>1.2</v>
      </c>
      <c r="N9" s="36">
        <v>0.049</v>
      </c>
      <c r="O9" s="36">
        <f>N9</f>
        <v>0.049</v>
      </c>
      <c r="P9" s="36">
        <v>26.4987</v>
      </c>
      <c r="Q9" s="27" t="s">
        <v>57</v>
      </c>
    </row>
    <row r="10" ht="40" customHeight="1" spans="1:17">
      <c r="A10" s="14" t="s">
        <v>39</v>
      </c>
      <c r="B10" s="24" t="s">
        <v>58</v>
      </c>
      <c r="C10" s="25" t="s">
        <v>59</v>
      </c>
      <c r="D10" s="26" t="s">
        <v>52</v>
      </c>
      <c r="E10" s="27">
        <v>0.57</v>
      </c>
      <c r="F10" s="25" t="s">
        <v>60</v>
      </c>
      <c r="G10" s="25" t="s">
        <v>61</v>
      </c>
      <c r="H10" s="25" t="s">
        <v>55</v>
      </c>
      <c r="I10" s="26" t="s">
        <v>56</v>
      </c>
      <c r="J10" s="35"/>
      <c r="K10" s="35"/>
      <c r="L10" s="36"/>
      <c r="M10" s="35">
        <v>0.57</v>
      </c>
      <c r="N10" s="36"/>
      <c r="O10" s="36"/>
      <c r="P10" s="36"/>
      <c r="Q10" s="27"/>
    </row>
    <row r="11" ht="40" customHeight="1" spans="1:17">
      <c r="A11" s="14" t="s">
        <v>39</v>
      </c>
      <c r="B11" s="24" t="s">
        <v>62</v>
      </c>
      <c r="C11" s="25" t="s">
        <v>63</v>
      </c>
      <c r="D11" s="26" t="s">
        <v>52</v>
      </c>
      <c r="E11" s="27">
        <v>0.56</v>
      </c>
      <c r="F11" s="25" t="s">
        <v>64</v>
      </c>
      <c r="G11" s="25" t="s">
        <v>54</v>
      </c>
      <c r="H11" s="25" t="s">
        <v>55</v>
      </c>
      <c r="I11" s="26" t="s">
        <v>56</v>
      </c>
      <c r="J11" s="35">
        <v>15.394352</v>
      </c>
      <c r="K11" s="35">
        <v>5</v>
      </c>
      <c r="L11" s="36">
        <f>0.3509+0.00415+0.586581696+1.16</f>
        <v>2.101631696</v>
      </c>
      <c r="M11" s="35">
        <v>0.56</v>
      </c>
      <c r="N11" s="36">
        <v>0</v>
      </c>
      <c r="O11" s="36">
        <v>0</v>
      </c>
      <c r="P11" s="36">
        <v>37.4478</v>
      </c>
      <c r="Q11" s="27" t="s">
        <v>65</v>
      </c>
    </row>
    <row r="12" ht="40" customHeight="1" spans="1:17">
      <c r="A12" s="14" t="s">
        <v>39</v>
      </c>
      <c r="B12" s="24" t="s">
        <v>58</v>
      </c>
      <c r="C12" s="25" t="s">
        <v>59</v>
      </c>
      <c r="D12" s="26" t="s">
        <v>52</v>
      </c>
      <c r="E12" s="27">
        <v>0.17</v>
      </c>
      <c r="F12" s="25" t="s">
        <v>60</v>
      </c>
      <c r="G12" s="25" t="s">
        <v>61</v>
      </c>
      <c r="H12" s="25" t="s">
        <v>55</v>
      </c>
      <c r="I12" s="26" t="s">
        <v>56</v>
      </c>
      <c r="J12" s="35"/>
      <c r="K12" s="35"/>
      <c r="L12" s="36"/>
      <c r="M12" s="35">
        <v>0.17</v>
      </c>
      <c r="N12" s="36"/>
      <c r="O12" s="36"/>
      <c r="P12" s="36"/>
      <c r="Q12" s="27"/>
    </row>
    <row r="13" ht="40" customHeight="1" spans="1:17">
      <c r="A13" s="14" t="s">
        <v>39</v>
      </c>
      <c r="B13" s="28" t="s">
        <v>66</v>
      </c>
      <c r="C13" s="25" t="s">
        <v>67</v>
      </c>
      <c r="D13" s="26" t="s">
        <v>68</v>
      </c>
      <c r="E13" s="25">
        <v>0.1</v>
      </c>
      <c r="F13" s="25" t="s">
        <v>69</v>
      </c>
      <c r="G13" s="25" t="s">
        <v>70</v>
      </c>
      <c r="H13" s="25" t="s">
        <v>71</v>
      </c>
      <c r="I13" s="26" t="s">
        <v>56</v>
      </c>
      <c r="J13" s="35"/>
      <c r="K13" s="35"/>
      <c r="L13" s="36"/>
      <c r="M13" s="37">
        <v>0.1</v>
      </c>
      <c r="N13" s="36"/>
      <c r="O13" s="36"/>
      <c r="P13" s="36"/>
      <c r="Q13" s="27"/>
    </row>
    <row r="14" ht="40" customHeight="1" spans="1:17">
      <c r="A14" s="14" t="s">
        <v>39</v>
      </c>
      <c r="B14" s="28" t="s">
        <v>72</v>
      </c>
      <c r="C14" s="25" t="s">
        <v>73</v>
      </c>
      <c r="D14" s="26" t="s">
        <v>68</v>
      </c>
      <c r="E14" s="25">
        <v>0.1</v>
      </c>
      <c r="F14" s="25" t="s">
        <v>74</v>
      </c>
      <c r="G14" s="25" t="s">
        <v>75</v>
      </c>
      <c r="H14" s="25" t="s">
        <v>71</v>
      </c>
      <c r="I14" s="26" t="s">
        <v>56</v>
      </c>
      <c r="J14" s="35"/>
      <c r="K14" s="35"/>
      <c r="L14" s="36"/>
      <c r="M14" s="37">
        <v>0.1</v>
      </c>
      <c r="N14" s="36"/>
      <c r="O14" s="36"/>
      <c r="P14" s="36"/>
      <c r="Q14" s="27"/>
    </row>
    <row r="15" ht="40" customHeight="1" spans="1:17">
      <c r="A15" s="14" t="s">
        <v>39</v>
      </c>
      <c r="B15" s="24" t="s">
        <v>62</v>
      </c>
      <c r="C15" s="25" t="s">
        <v>63</v>
      </c>
      <c r="D15" s="26" t="s">
        <v>52</v>
      </c>
      <c r="E15" s="27">
        <v>0.3</v>
      </c>
      <c r="F15" s="25" t="s">
        <v>64</v>
      </c>
      <c r="G15" s="25" t="s">
        <v>54</v>
      </c>
      <c r="H15" s="25" t="s">
        <v>55</v>
      </c>
      <c r="I15" s="26" t="s">
        <v>56</v>
      </c>
      <c r="J15" s="35">
        <v>6.24257</v>
      </c>
      <c r="K15" s="35">
        <v>3.7</v>
      </c>
      <c r="L15" s="36">
        <v>3.9</v>
      </c>
      <c r="M15" s="35">
        <v>0.3</v>
      </c>
      <c r="N15" s="36">
        <v>0</v>
      </c>
      <c r="O15" s="36">
        <v>0</v>
      </c>
      <c r="P15" s="36">
        <v>22.0455</v>
      </c>
      <c r="Q15" s="27" t="s">
        <v>76</v>
      </c>
    </row>
    <row r="16" ht="40" customHeight="1" spans="1:17">
      <c r="A16" s="14" t="s">
        <v>39</v>
      </c>
      <c r="B16" s="24" t="s">
        <v>50</v>
      </c>
      <c r="C16" s="25" t="s">
        <v>51</v>
      </c>
      <c r="D16" s="26" t="s">
        <v>52</v>
      </c>
      <c r="E16" s="27">
        <v>0.27</v>
      </c>
      <c r="F16" s="25" t="s">
        <v>53</v>
      </c>
      <c r="G16" s="25" t="s">
        <v>54</v>
      </c>
      <c r="H16" s="25" t="s">
        <v>55</v>
      </c>
      <c r="I16" s="26" t="s">
        <v>56</v>
      </c>
      <c r="J16" s="35"/>
      <c r="K16" s="35"/>
      <c r="L16" s="36"/>
      <c r="M16" s="35">
        <v>0.27</v>
      </c>
      <c r="N16" s="36"/>
      <c r="O16" s="36"/>
      <c r="P16" s="36"/>
      <c r="Q16" s="27"/>
    </row>
    <row r="17" ht="40" customHeight="1" spans="1:17">
      <c r="A17" s="14" t="s">
        <v>39</v>
      </c>
      <c r="B17" s="24" t="s">
        <v>77</v>
      </c>
      <c r="C17" s="25" t="s">
        <v>78</v>
      </c>
      <c r="D17" s="26" t="s">
        <v>52</v>
      </c>
      <c r="E17" s="27">
        <v>0.2</v>
      </c>
      <c r="F17" s="25" t="s">
        <v>79</v>
      </c>
      <c r="G17" s="25" t="s">
        <v>80</v>
      </c>
      <c r="H17" s="25" t="s">
        <v>55</v>
      </c>
      <c r="I17" s="26" t="s">
        <v>56</v>
      </c>
      <c r="J17" s="35"/>
      <c r="K17" s="35"/>
      <c r="L17" s="36"/>
      <c r="M17" s="35">
        <v>0.2</v>
      </c>
      <c r="N17" s="36"/>
      <c r="O17" s="36"/>
      <c r="P17" s="36"/>
      <c r="Q17" s="27"/>
    </row>
    <row r="18" ht="40" customHeight="1" spans="1:17">
      <c r="A18" s="14" t="s">
        <v>39</v>
      </c>
      <c r="B18" s="24" t="s">
        <v>58</v>
      </c>
      <c r="C18" s="25" t="s">
        <v>59</v>
      </c>
      <c r="D18" s="26" t="s">
        <v>52</v>
      </c>
      <c r="E18" s="27">
        <v>0.7</v>
      </c>
      <c r="F18" s="25" t="s">
        <v>60</v>
      </c>
      <c r="G18" s="25" t="s">
        <v>61</v>
      </c>
      <c r="H18" s="25" t="s">
        <v>55</v>
      </c>
      <c r="I18" s="26" t="s">
        <v>56</v>
      </c>
      <c r="J18" s="35"/>
      <c r="K18" s="35"/>
      <c r="L18" s="36"/>
      <c r="M18" s="35">
        <v>0.7</v>
      </c>
      <c r="N18" s="36"/>
      <c r="O18" s="36"/>
      <c r="P18" s="36"/>
      <c r="Q18" s="27"/>
    </row>
    <row r="19" ht="40" customHeight="1" spans="1:17">
      <c r="A19" s="14" t="s">
        <v>39</v>
      </c>
      <c r="B19" s="24" t="s">
        <v>81</v>
      </c>
      <c r="C19" s="25" t="s">
        <v>82</v>
      </c>
      <c r="D19" s="26" t="s">
        <v>52</v>
      </c>
      <c r="E19" s="27">
        <v>0.23</v>
      </c>
      <c r="F19" s="25" t="s">
        <v>83</v>
      </c>
      <c r="G19" s="25" t="s">
        <v>84</v>
      </c>
      <c r="H19" s="25" t="s">
        <v>55</v>
      </c>
      <c r="I19" s="26" t="s">
        <v>56</v>
      </c>
      <c r="J19" s="35"/>
      <c r="K19" s="35"/>
      <c r="L19" s="36"/>
      <c r="M19" s="35">
        <v>0.23</v>
      </c>
      <c r="N19" s="36"/>
      <c r="O19" s="36"/>
      <c r="P19" s="36"/>
      <c r="Q19" s="27"/>
    </row>
    <row r="20" ht="40" customHeight="1" spans="1:17">
      <c r="A20" s="14" t="s">
        <v>39</v>
      </c>
      <c r="B20" s="28" t="s">
        <v>85</v>
      </c>
      <c r="C20" s="25" t="s">
        <v>86</v>
      </c>
      <c r="D20" s="26" t="s">
        <v>68</v>
      </c>
      <c r="E20" s="25">
        <v>0.49</v>
      </c>
      <c r="F20" s="25" t="s">
        <v>87</v>
      </c>
      <c r="G20" s="25" t="s">
        <v>88</v>
      </c>
      <c r="H20" s="25" t="s">
        <v>71</v>
      </c>
      <c r="I20" s="26" t="s">
        <v>56</v>
      </c>
      <c r="J20" s="35"/>
      <c r="K20" s="35"/>
      <c r="L20" s="36"/>
      <c r="M20" s="37">
        <v>0.49</v>
      </c>
      <c r="N20" s="36"/>
      <c r="O20" s="36"/>
      <c r="P20" s="36"/>
      <c r="Q20" s="27"/>
    </row>
    <row r="21" ht="40" customHeight="1" spans="1:17">
      <c r="A21" s="14" t="s">
        <v>39</v>
      </c>
      <c r="B21" s="28" t="s">
        <v>66</v>
      </c>
      <c r="C21" s="25" t="s">
        <v>67</v>
      </c>
      <c r="D21" s="26" t="s">
        <v>68</v>
      </c>
      <c r="E21" s="25">
        <v>0.21</v>
      </c>
      <c r="F21" s="25" t="s">
        <v>69</v>
      </c>
      <c r="G21" s="25" t="s">
        <v>70</v>
      </c>
      <c r="H21" s="25" t="s">
        <v>71</v>
      </c>
      <c r="I21" s="26" t="s">
        <v>56</v>
      </c>
      <c r="J21" s="35"/>
      <c r="K21" s="35"/>
      <c r="L21" s="36"/>
      <c r="M21" s="37">
        <v>0.21</v>
      </c>
      <c r="N21" s="36"/>
      <c r="O21" s="36"/>
      <c r="P21" s="36"/>
      <c r="Q21" s="27"/>
    </row>
    <row r="22" ht="40" customHeight="1" spans="1:17">
      <c r="A22" s="14" t="s">
        <v>39</v>
      </c>
      <c r="B22" s="28" t="s">
        <v>72</v>
      </c>
      <c r="C22" s="25" t="s">
        <v>73</v>
      </c>
      <c r="D22" s="26" t="s">
        <v>68</v>
      </c>
      <c r="E22" s="25">
        <v>0.9</v>
      </c>
      <c r="F22" s="25" t="s">
        <v>74</v>
      </c>
      <c r="G22" s="25" t="s">
        <v>75</v>
      </c>
      <c r="H22" s="25" t="s">
        <v>71</v>
      </c>
      <c r="I22" s="26" t="s">
        <v>56</v>
      </c>
      <c r="J22" s="35"/>
      <c r="K22" s="35"/>
      <c r="L22" s="36"/>
      <c r="M22" s="37">
        <v>0.9</v>
      </c>
      <c r="N22" s="36"/>
      <c r="O22" s="36"/>
      <c r="P22" s="36"/>
      <c r="Q22" s="27"/>
    </row>
    <row r="23" ht="14.3" customHeight="1" spans="1:17">
      <c r="A23" s="16"/>
      <c r="B23" s="14" t="s">
        <v>89</v>
      </c>
      <c r="C23" s="14"/>
      <c r="D23" s="17"/>
      <c r="E23" s="14"/>
      <c r="F23" s="17"/>
      <c r="G23" s="17"/>
      <c r="H23" s="14"/>
      <c r="I23" s="14"/>
      <c r="J23" s="14"/>
      <c r="K23" s="14"/>
      <c r="L23" s="16"/>
      <c r="M23" s="16"/>
      <c r="N23" s="16"/>
      <c r="O23" s="16"/>
      <c r="P23" s="16"/>
      <c r="Q23" s="16"/>
    </row>
  </sheetData>
  <mergeCells count="31">
    <mergeCell ref="B5:Q5"/>
    <mergeCell ref="C7:H7"/>
    <mergeCell ref="J7:K7"/>
    <mergeCell ref="L7:M7"/>
    <mergeCell ref="B23:K23"/>
    <mergeCell ref="I7:I8"/>
    <mergeCell ref="J9:J10"/>
    <mergeCell ref="J11:J14"/>
    <mergeCell ref="J15:J22"/>
    <mergeCell ref="K9:K10"/>
    <mergeCell ref="K11:K14"/>
    <mergeCell ref="K15:K22"/>
    <mergeCell ref="L9:L10"/>
    <mergeCell ref="L11:L14"/>
    <mergeCell ref="L15:L22"/>
    <mergeCell ref="N7:N8"/>
    <mergeCell ref="N9:N10"/>
    <mergeCell ref="N11:N14"/>
    <mergeCell ref="N15:N22"/>
    <mergeCell ref="O7:O8"/>
    <mergeCell ref="O9:O10"/>
    <mergeCell ref="O11:O14"/>
    <mergeCell ref="O15:O22"/>
    <mergeCell ref="P7:P8"/>
    <mergeCell ref="P9:P10"/>
    <mergeCell ref="P11:P14"/>
    <mergeCell ref="P15:P22"/>
    <mergeCell ref="Q7:Q8"/>
    <mergeCell ref="Q9:Q10"/>
    <mergeCell ref="Q11:Q14"/>
    <mergeCell ref="Q15:Q22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8" topLeftCell="A9" activePane="bottomLeft" state="frozen"/>
      <selection/>
      <selection pane="bottomLeft" activeCell="G22" sqref="G22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90</v>
      </c>
      <c r="C1" s="1" t="s">
        <v>91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92</v>
      </c>
      <c r="G2" s="1" t="s">
        <v>93</v>
      </c>
      <c r="H2" s="1" t="s">
        <v>8</v>
      </c>
    </row>
    <row r="3" hidden="1" spans="1:9">
      <c r="A3" s="1">
        <v>0</v>
      </c>
      <c r="C3" s="1" t="s">
        <v>9</v>
      </c>
      <c r="D3" s="1" t="s">
        <v>94</v>
      </c>
      <c r="E3" s="1" t="s">
        <v>22</v>
      </c>
      <c r="F3" s="1" t="s">
        <v>95</v>
      </c>
      <c r="G3" s="1" t="s">
        <v>96</v>
      </c>
      <c r="H3" s="1" t="s">
        <v>97</v>
      </c>
      <c r="I3" s="1" t="s">
        <v>97</v>
      </c>
    </row>
    <row r="4" ht="14.3" customHeight="1" spans="1:2">
      <c r="A4" s="1">
        <v>0</v>
      </c>
      <c r="B4" s="1" t="s">
        <v>98</v>
      </c>
    </row>
    <row r="5" ht="27.85" customHeight="1" spans="1:7">
      <c r="A5" s="1">
        <v>0</v>
      </c>
      <c r="B5" s="2" t="s">
        <v>99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100</v>
      </c>
      <c r="C7" s="4" t="s">
        <v>101</v>
      </c>
      <c r="D7" s="4"/>
      <c r="E7" s="5"/>
      <c r="F7" s="4" t="s">
        <v>102</v>
      </c>
      <c r="G7" s="4"/>
    </row>
    <row r="8" ht="19.9" customHeight="1" spans="1:7">
      <c r="A8" s="1">
        <v>0</v>
      </c>
      <c r="B8" s="4"/>
      <c r="C8" s="4" t="s">
        <v>31</v>
      </c>
      <c r="D8" s="4" t="s">
        <v>103</v>
      </c>
      <c r="E8" s="5"/>
      <c r="F8" s="4" t="s">
        <v>104</v>
      </c>
      <c r="G8" s="4" t="s">
        <v>103</v>
      </c>
    </row>
    <row r="9" ht="17.3" customHeight="1" spans="1:7">
      <c r="A9" s="1">
        <v>0</v>
      </c>
      <c r="B9" s="6" t="s">
        <v>105</v>
      </c>
      <c r="C9" s="7"/>
      <c r="D9" s="8">
        <v>0</v>
      </c>
      <c r="E9" s="5"/>
      <c r="F9" s="7"/>
      <c r="G9" s="8">
        <v>0</v>
      </c>
    </row>
    <row r="10" ht="17.3" customHeight="1" spans="1:9">
      <c r="A10" s="1" t="s">
        <v>39</v>
      </c>
      <c r="B10" s="9"/>
      <c r="C10" s="12"/>
      <c r="D10" s="8"/>
      <c r="E10" s="7"/>
      <c r="F10" s="12"/>
      <c r="G10" s="8"/>
      <c r="H10" s="1"/>
      <c r="I1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B4" workbookViewId="0">
      <selection activeCell="K15" sqref="K15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90</v>
      </c>
      <c r="C1" s="1" t="s">
        <v>106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92</v>
      </c>
      <c r="G2" s="1" t="s">
        <v>93</v>
      </c>
      <c r="H2" s="1" t="s">
        <v>42</v>
      </c>
    </row>
    <row r="3" hidden="1" spans="1:8">
      <c r="A3" s="1">
        <v>0</v>
      </c>
      <c r="C3" s="1" t="s">
        <v>9</v>
      </c>
      <c r="D3" s="1" t="s">
        <v>94</v>
      </c>
      <c r="E3" s="1" t="s">
        <v>22</v>
      </c>
      <c r="F3" s="1" t="s">
        <v>95</v>
      </c>
      <c r="G3" s="1" t="s">
        <v>96</v>
      </c>
      <c r="H3" s="1" t="s">
        <v>97</v>
      </c>
    </row>
    <row r="4" ht="14.3" customHeight="1" spans="1:2">
      <c r="A4" s="1">
        <v>0</v>
      </c>
      <c r="B4" s="1" t="s">
        <v>98</v>
      </c>
    </row>
    <row r="5" ht="27.85" customHeight="1" spans="1:7">
      <c r="A5" s="1">
        <v>0</v>
      </c>
      <c r="B5" s="2" t="s">
        <v>107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100</v>
      </c>
      <c r="C7" s="4" t="s">
        <v>108</v>
      </c>
      <c r="D7" s="4"/>
      <c r="E7" s="5"/>
      <c r="F7" s="4" t="s">
        <v>109</v>
      </c>
      <c r="G7" s="4"/>
    </row>
    <row r="8" ht="19.9" customHeight="1" spans="1:7">
      <c r="A8" s="1">
        <v>0</v>
      </c>
      <c r="B8" s="4"/>
      <c r="C8" s="4" t="s">
        <v>31</v>
      </c>
      <c r="D8" s="4" t="s">
        <v>103</v>
      </c>
      <c r="E8" s="5"/>
      <c r="F8" s="4" t="s">
        <v>104</v>
      </c>
      <c r="G8" s="4" t="s">
        <v>103</v>
      </c>
    </row>
    <row r="9" ht="17.3" customHeight="1" spans="1:8">
      <c r="A9" s="1">
        <v>0</v>
      </c>
      <c r="B9" s="6" t="s">
        <v>105</v>
      </c>
      <c r="C9" s="7"/>
      <c r="D9" s="8">
        <f>SUM(D10:D23)</f>
        <v>6</v>
      </c>
      <c r="E9" s="7"/>
      <c r="F9" s="7"/>
      <c r="G9" s="8">
        <v>6</v>
      </c>
      <c r="H9" s="1"/>
    </row>
    <row r="10" ht="20" customHeight="1" spans="1:8">
      <c r="A10" s="1" t="s">
        <v>39</v>
      </c>
      <c r="B10" s="9">
        <v>1</v>
      </c>
      <c r="C10" s="10" t="s">
        <v>50</v>
      </c>
      <c r="D10" s="11">
        <v>1.2</v>
      </c>
      <c r="E10" s="12" t="s">
        <v>110</v>
      </c>
      <c r="F10" s="12" t="s">
        <v>111</v>
      </c>
      <c r="G10" s="8">
        <v>6</v>
      </c>
      <c r="H10" s="1" t="s">
        <v>112</v>
      </c>
    </row>
    <row r="11" ht="20" customHeight="1" spans="1:8">
      <c r="A11" s="1" t="s">
        <v>39</v>
      </c>
      <c r="B11" s="9">
        <v>2</v>
      </c>
      <c r="C11" s="10" t="s">
        <v>58</v>
      </c>
      <c r="D11" s="11">
        <v>0.57</v>
      </c>
      <c r="E11" s="12" t="s">
        <v>113</v>
      </c>
      <c r="F11" s="12"/>
      <c r="G11" s="8"/>
      <c r="H11" s="1"/>
    </row>
    <row r="12" ht="20" customHeight="1" spans="1:8">
      <c r="A12" s="1" t="s">
        <v>39</v>
      </c>
      <c r="B12" s="9">
        <v>3</v>
      </c>
      <c r="C12" s="10" t="s">
        <v>62</v>
      </c>
      <c r="D12" s="11">
        <v>0.56</v>
      </c>
      <c r="E12" s="12" t="s">
        <v>114</v>
      </c>
      <c r="F12" s="12"/>
      <c r="G12" s="8"/>
      <c r="H12" s="1"/>
    </row>
    <row r="13" ht="20" customHeight="1" spans="1:8">
      <c r="A13" s="1" t="s">
        <v>39</v>
      </c>
      <c r="B13" s="9">
        <v>4</v>
      </c>
      <c r="C13" s="10" t="s">
        <v>58</v>
      </c>
      <c r="D13" s="11">
        <v>0.17</v>
      </c>
      <c r="E13" s="12" t="s">
        <v>115</v>
      </c>
      <c r="F13" s="12"/>
      <c r="G13" s="8"/>
      <c r="H13" s="1"/>
    </row>
    <row r="14" ht="20" customHeight="1" spans="1:8">
      <c r="A14" s="1" t="s">
        <v>39</v>
      </c>
      <c r="B14" s="9">
        <v>5</v>
      </c>
      <c r="C14" s="10" t="s">
        <v>66</v>
      </c>
      <c r="D14" s="11">
        <v>0.1</v>
      </c>
      <c r="E14" s="12" t="s">
        <v>116</v>
      </c>
      <c r="F14" s="12"/>
      <c r="G14" s="8"/>
      <c r="H14" s="1"/>
    </row>
    <row r="15" ht="20" customHeight="1" spans="1:8">
      <c r="A15" s="1" t="s">
        <v>39</v>
      </c>
      <c r="B15" s="9">
        <v>6</v>
      </c>
      <c r="C15" s="10" t="s">
        <v>72</v>
      </c>
      <c r="D15" s="11">
        <v>0.1</v>
      </c>
      <c r="E15" s="12" t="s">
        <v>117</v>
      </c>
      <c r="F15" s="12"/>
      <c r="G15" s="8"/>
      <c r="H15" s="1"/>
    </row>
    <row r="16" ht="20" customHeight="1" spans="1:8">
      <c r="A16" s="1" t="s">
        <v>39</v>
      </c>
      <c r="B16" s="9">
        <v>7</v>
      </c>
      <c r="C16" s="10" t="s">
        <v>62</v>
      </c>
      <c r="D16" s="11">
        <v>0.3</v>
      </c>
      <c r="E16" s="12" t="s">
        <v>118</v>
      </c>
      <c r="F16" s="12"/>
      <c r="G16" s="8"/>
      <c r="H16" s="1"/>
    </row>
    <row r="17" ht="20" customHeight="1" spans="1:8">
      <c r="A17" s="1" t="s">
        <v>39</v>
      </c>
      <c r="B17" s="9">
        <v>8</v>
      </c>
      <c r="C17" s="10" t="s">
        <v>50</v>
      </c>
      <c r="D17" s="11">
        <v>0.27</v>
      </c>
      <c r="E17" s="12" t="s">
        <v>119</v>
      </c>
      <c r="F17" s="12"/>
      <c r="G17" s="8"/>
      <c r="H17" s="1"/>
    </row>
    <row r="18" ht="20" customHeight="1" spans="1:8">
      <c r="A18" s="1" t="s">
        <v>39</v>
      </c>
      <c r="B18" s="9">
        <v>9</v>
      </c>
      <c r="C18" s="10" t="s">
        <v>77</v>
      </c>
      <c r="D18" s="11">
        <v>0.2</v>
      </c>
      <c r="E18" s="12" t="s">
        <v>120</v>
      </c>
      <c r="F18" s="12"/>
      <c r="G18" s="8"/>
      <c r="H18" s="1"/>
    </row>
    <row r="19" ht="20" customHeight="1" spans="1:8">
      <c r="A19" s="1" t="s">
        <v>39</v>
      </c>
      <c r="B19" s="9">
        <v>10</v>
      </c>
      <c r="C19" s="10" t="s">
        <v>58</v>
      </c>
      <c r="D19" s="11">
        <v>0.7</v>
      </c>
      <c r="E19" s="12" t="s">
        <v>121</v>
      </c>
      <c r="F19" s="12"/>
      <c r="G19" s="8"/>
      <c r="H19" s="1"/>
    </row>
    <row r="20" ht="20" customHeight="1" spans="1:8">
      <c r="A20" s="1" t="s">
        <v>39</v>
      </c>
      <c r="B20" s="9">
        <v>11</v>
      </c>
      <c r="C20" s="10" t="s">
        <v>81</v>
      </c>
      <c r="D20" s="11">
        <v>0.23</v>
      </c>
      <c r="E20" s="12" t="s">
        <v>122</v>
      </c>
      <c r="F20" s="12"/>
      <c r="G20" s="8"/>
      <c r="H20" s="1"/>
    </row>
    <row r="21" ht="20" customHeight="1" spans="1:8">
      <c r="A21" s="1" t="s">
        <v>39</v>
      </c>
      <c r="B21" s="9">
        <v>12</v>
      </c>
      <c r="C21" s="10" t="s">
        <v>85</v>
      </c>
      <c r="D21" s="11">
        <v>0.49</v>
      </c>
      <c r="E21" s="12" t="s">
        <v>123</v>
      </c>
      <c r="F21" s="12"/>
      <c r="G21" s="8"/>
      <c r="H21" s="1"/>
    </row>
    <row r="22" ht="20" customHeight="1" spans="1:8">
      <c r="A22" s="1" t="s">
        <v>39</v>
      </c>
      <c r="B22" s="9">
        <v>13</v>
      </c>
      <c r="C22" s="10" t="s">
        <v>66</v>
      </c>
      <c r="D22" s="11">
        <v>0.21</v>
      </c>
      <c r="E22" s="12" t="s">
        <v>124</v>
      </c>
      <c r="F22" s="12"/>
      <c r="G22" s="8"/>
      <c r="H22" s="1"/>
    </row>
    <row r="23" ht="20" customHeight="1" spans="1:8">
      <c r="A23" s="1" t="s">
        <v>39</v>
      </c>
      <c r="B23" s="9">
        <v>14</v>
      </c>
      <c r="C23" s="10" t="s">
        <v>72</v>
      </c>
      <c r="D23" s="11">
        <v>0.9</v>
      </c>
      <c r="E23" s="12" t="s">
        <v>125</v>
      </c>
      <c r="F23" s="12"/>
      <c r="G23" s="8"/>
      <c r="H23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Leicht</cp:lastModifiedBy>
  <dcterms:created xsi:type="dcterms:W3CDTF">2023-06-05T09:04:00Z</dcterms:created>
  <dcterms:modified xsi:type="dcterms:W3CDTF">2024-04-12T06:29:18Z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15774CE6D37E492996A73EBCC5BF78EA_12</vt:lpwstr>
  </property>
</Properties>
</file>