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405" activeTab="0"/>
  </bookViews>
  <sheets>
    <sheet name="上报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<sst xmlns="http://schemas.openxmlformats.org/spreadsheetml/2006/main" count="30" uniqueCount="21">
  <si>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附件1：</t>
  </si>
  <si>
    <t>三水区2018年社会抚养费征收标准</t>
  </si>
  <si>
    <t>单位：元</t>
  </si>
  <si>
    <t>单位</t>
  </si>
  <si>
    <t>基数</t>
  </si>
  <si>
    <t>超生一个子女</t>
  </si>
  <si>
    <t>未办理结婚登记生育第二胎子女的</t>
  </si>
  <si>
    <t>未办理结婚登记生育第三胎以上子女的</t>
  </si>
  <si>
    <t>有配偶又与  他人生育的</t>
  </si>
  <si>
    <t>符合法律法规的再生育条件，生育时仍未补办审批手续的</t>
  </si>
  <si>
    <t>单方</t>
  </si>
  <si>
    <t>城镇</t>
  </si>
  <si>
    <t>执行倍数</t>
  </si>
  <si>
    <t>3.4倍</t>
  </si>
  <si>
    <t>2倍</t>
  </si>
  <si>
    <t>6.6倍</t>
  </si>
  <si>
    <t>城镇居民</t>
  </si>
  <si>
    <t>农村</t>
  </si>
  <si>
    <t>6倍</t>
  </si>
  <si>
    <t>农村居民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</si>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</sst>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24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3">
      <selection activeCell="G14" sqref="G14"/>
    </sheetView>
  </sheetViews>
  <sheetFormatPr defaultColWidth="9.00390625" defaultRowHeight="14.25"/>
  <cols>
    <col min="1" max="1" width="11.25390625" style="3" customWidth="1"/>
    <col min="2" max="2" width="11.00390625" style="3" customWidth="1"/>
    <col min="3" max="3" width="13.375" style="3" customWidth="1"/>
    <col min="4" max="4" width="13.625" style="3" customWidth="1"/>
    <col min="5" max="5" width="18.125" style="3" customWidth="1"/>
    <col min="6" max="6" width="19.625" style="3" customWidth="1"/>
    <col min="7" max="7" width="13.625" style="3" customWidth="1"/>
    <col min="8" max="8" width="16.375" style="3" customWidth="1"/>
    <col min="9" max="233" width="9.00390625" style="3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6.5" customHeight="1">
      <c r="A3" s="6"/>
      <c r="B3" s="6"/>
      <c r="C3" s="6"/>
      <c r="D3" s="6"/>
      <c r="E3" s="6"/>
      <c r="F3" s="6"/>
      <c r="G3" s="6"/>
      <c r="H3" s="7" t="s">
        <v>2</v>
      </c>
    </row>
    <row r="4" spans="1:8" s="1" customFormat="1" ht="38.25" customHeight="1">
      <c r="A4" s="8" t="s">
        <v>3</v>
      </c>
      <c r="B4" s="8"/>
      <c r="C4" s="8" t="s">
        <v>4</v>
      </c>
      <c r="D4" s="9" t="s">
        <v>5</v>
      </c>
      <c r="E4" s="10" t="s">
        <v>6</v>
      </c>
      <c r="F4" s="10" t="s">
        <v>7</v>
      </c>
      <c r="G4" s="11" t="s">
        <v>8</v>
      </c>
      <c r="H4" s="10" t="s">
        <v>9</v>
      </c>
    </row>
    <row r="5" spans="1:8" s="1" customFormat="1" ht="21.75" customHeight="1">
      <c r="A5" s="8"/>
      <c r="B5" s="8"/>
      <c r="C5" s="8"/>
      <c r="D5" s="12"/>
      <c r="E5" s="13"/>
      <c r="F5" s="13"/>
      <c r="G5" s="14"/>
      <c r="H5" s="13"/>
    </row>
    <row r="6" spans="1:8" s="1" customFormat="1" ht="36" customHeight="1">
      <c r="A6" s="8"/>
      <c r="B6" s="8"/>
      <c r="C6" s="8"/>
      <c r="D6" s="8" t="s">
        <v>10</v>
      </c>
      <c r="E6" s="8" t="s">
        <v>10</v>
      </c>
      <c r="F6" s="8" t="s">
        <v>10</v>
      </c>
      <c r="G6" s="15" t="s">
        <v>10</v>
      </c>
      <c r="H6" s="8" t="s">
        <v>10</v>
      </c>
    </row>
    <row r="7" spans="1:8" s="2" customFormat="1" ht="34.5" customHeight="1">
      <c r="A7" s="16" t="s">
        <v>11</v>
      </c>
      <c r="B7" s="17" t="s">
        <v>12</v>
      </c>
      <c r="C7" s="16"/>
      <c r="D7" s="18" t="s">
        <v>13</v>
      </c>
      <c r="E7" s="16" t="s">
        <v>14</v>
      </c>
      <c r="F7" s="18" t="s">
        <v>13</v>
      </c>
      <c r="G7" s="19" t="s">
        <v>15</v>
      </c>
      <c r="H7" s="20">
        <v>0.02</v>
      </c>
    </row>
    <row r="8" spans="1:8" s="2" customFormat="1" ht="34.5" customHeight="1">
      <c r="A8" s="16"/>
      <c r="B8" s="17" t="s">
        <v>16</v>
      </c>
      <c r="C8" s="16">
        <v>33846.7</v>
      </c>
      <c r="D8" s="16">
        <f>SUM(C8*3.4)</f>
        <v>115078.77999999998</v>
      </c>
      <c r="E8" s="16">
        <f>SUM(C8*2)</f>
        <v>67693.4</v>
      </c>
      <c r="F8" s="16">
        <f>C8*3.4</f>
        <v>115078.77999999998</v>
      </c>
      <c r="G8" s="19">
        <f>SUM(C8*6.6)</f>
        <v>223388.21999999997</v>
      </c>
      <c r="H8" s="21">
        <f>SUM(C8*0.02)</f>
        <v>676.934</v>
      </c>
    </row>
    <row r="9" spans="1:8" s="2" customFormat="1" ht="34.5" customHeight="1">
      <c r="A9" s="22" t="s">
        <v>17</v>
      </c>
      <c r="B9" s="17" t="s">
        <v>12</v>
      </c>
      <c r="C9" s="23"/>
      <c r="D9" s="18" t="s">
        <v>13</v>
      </c>
      <c r="E9" s="16" t="s">
        <v>14</v>
      </c>
      <c r="F9" s="18" t="s">
        <v>13</v>
      </c>
      <c r="G9" s="24" t="s">
        <v>18</v>
      </c>
      <c r="H9" s="25">
        <v>0.02</v>
      </c>
    </row>
    <row r="10" spans="1:8" s="2" customFormat="1" ht="34.5" customHeight="1">
      <c r="A10" s="26"/>
      <c r="B10" s="17" t="s">
        <v>19</v>
      </c>
      <c r="C10" s="16">
        <v>24669.3</v>
      </c>
      <c r="D10" s="16">
        <f>SUM(C10*3.4)</f>
        <v>83875.62</v>
      </c>
      <c r="E10" s="16">
        <f>SUM(C10*2)</f>
        <v>49338.6</v>
      </c>
      <c r="F10" s="16">
        <f>SUM(C10*3.4)</f>
        <v>83875.62</v>
      </c>
      <c r="G10" s="19">
        <f>SUM(C10*6)</f>
        <v>148015.8</v>
      </c>
      <c r="H10" s="27">
        <f>SUM(C10*0.02)</f>
        <v>493.386</v>
      </c>
    </row>
    <row r="11" spans="1:8" s="1" customFormat="1" ht="22.5" customHeight="1">
      <c r="A11" s="28"/>
      <c r="B11" s="29"/>
      <c r="C11" s="30"/>
      <c r="D11" s="30"/>
      <c r="E11" s="30"/>
      <c r="F11" s="30"/>
      <c r="G11" s="30"/>
      <c r="H11" s="30"/>
    </row>
    <row r="12" spans="1:8" ht="21" customHeight="1">
      <c r="A12" s="31" t="s">
        <v>20</v>
      </c>
      <c r="B12" s="31"/>
      <c r="C12" s="31"/>
      <c r="D12" s="31"/>
      <c r="E12" s="31"/>
      <c r="F12" s="31"/>
      <c r="G12" s="31"/>
      <c r="H12" s="31"/>
    </row>
  </sheetData>
  <sheetProtection/>
  <mergeCells count="13">
    <mergeCell ref="A1:H1"/>
    <mergeCell ref="A2:H2"/>
    <mergeCell ref="A11:H11"/>
    <mergeCell ref="A12:H12"/>
    <mergeCell ref="A7:A8"/>
    <mergeCell ref="A9:A10"/>
    <mergeCell ref="C4:C6"/>
    <mergeCell ref="D4:D5"/>
    <mergeCell ref="E4:E5"/>
    <mergeCell ref="F4:F5"/>
    <mergeCell ref="G4:G5"/>
    <mergeCell ref="H4:H5"/>
    <mergeCell ref="A4:B6"/>
  </mergeCells>
  <printOptions/>
  <pageMargins left="0.94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fsbnh</dc:creator>
  <cp:keywords/>
  <dc:description/>
  <cp:lastModifiedBy>吴伟导</cp:lastModifiedBy>
  <cp:lastPrinted>2017-05-16T08:41:18Z</cp:lastPrinted>
  <dcterms:created xsi:type="dcterms:W3CDTF">2005-03-21T11:40:17Z</dcterms:created>
  <dcterms:modified xsi:type="dcterms:W3CDTF">2018-03-21T01:14:48Z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